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Presupuestales\"/>
    </mc:Choice>
  </mc:AlternateContent>
  <xr:revisionPtr revIDLastSave="0" documentId="13_ncr:1_{42295364-3592-4845-9313-25569D12CD6A}" xr6:coauthVersionLast="46" xr6:coauthVersionMax="46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84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F26" i="1"/>
  <c r="H24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<sst xmlns="http://schemas.openxmlformats.org/spreadsheetml/2006/main" count="37" uniqueCount="32">
  <si>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</si>
  <si>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</si>
  <si>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</si>
  <si>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</si>
  <si>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</si>
  <si>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</si>
  <si>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</si>
  <si>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</si>
  <si>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</si>
  <si>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</si>
  <si>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</si>
  <si>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</si>
  <si>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</si>
  <si>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</si>
  <si>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</si>
  <si>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</si>
  <si>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</si>
  <si>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</si>
  <si>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</si>
  <si>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</si>
  <si>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</si>
  <si>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</si>
  <si>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</si>
  <si>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</si>
  <si>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</si>
  <si>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</si>
  <si>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</si>
  <si>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</si>
  <si>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</si>
  <si>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</si>
  <si>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01 de enero al 31 de marzo de 2021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</si>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</sst>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G26" sqref="G26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1263318766</v>
      </c>
      <c r="D8" s="18">
        <f>SUM(D9:D16)</f>
        <v>11672291.41</v>
      </c>
      <c r="E8" s="21">
        <f t="shared" ref="E8:E16" si="0">C8+D8</f>
        <v>1274991057.4100001</v>
      </c>
      <c r="F8" s="18">
        <f>SUM(F9:F16)</f>
        <v>1510423402.3400002</v>
      </c>
      <c r="G8" s="21">
        <f>SUM(G9:G16)</f>
        <v>1510423402.3400002</v>
      </c>
      <c r="H8" s="5">
        <f t="shared" ref="H8:H16" si="1">G8-C8</f>
        <v>247104636.34000015</v>
      </c>
    </row>
    <row r="9" spans="2:8" x14ac:dyDescent="0.2">
      <c r="B9" s="6" t="s">
        <v>14</v>
      </c>
      <c r="C9" s="22">
        <v>613168010</v>
      </c>
      <c r="D9" s="19">
        <v>11000000</v>
      </c>
      <c r="E9" s="23">
        <f t="shared" si="0"/>
        <v>624168010</v>
      </c>
      <c r="F9" s="19">
        <v>782864588.60000002</v>
      </c>
      <c r="G9" s="22">
        <v>782864588.60000002</v>
      </c>
      <c r="H9" s="7">
        <f t="shared" si="1"/>
        <v>169696578.60000002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 t="s">
        <v>31</v>
      </c>
      <c r="G10" s="22" t="s">
        <v>31</v>
      </c>
      <c r="H10" s="7">
        <f t="shared" si="1"/>
        <v>0</v>
      </c>
    </row>
    <row r="11" spans="2:8" x14ac:dyDescent="0.2">
      <c r="B11" s="6" t="s">
        <v>16</v>
      </c>
      <c r="C11" s="22">
        <v>34445133</v>
      </c>
      <c r="D11" s="19">
        <v>639468.41</v>
      </c>
      <c r="E11" s="23">
        <f t="shared" si="0"/>
        <v>35084601.409999996</v>
      </c>
      <c r="F11" s="19">
        <v>43861338.490000002</v>
      </c>
      <c r="G11" s="22">
        <v>43861338.490000002</v>
      </c>
      <c r="H11" s="7">
        <f t="shared" si="1"/>
        <v>9416205.4900000021</v>
      </c>
    </row>
    <row r="12" spans="2:8" x14ac:dyDescent="0.2">
      <c r="B12" s="6" t="s">
        <v>17</v>
      </c>
      <c r="C12" s="22">
        <v>73265517</v>
      </c>
      <c r="D12" s="19">
        <v>0</v>
      </c>
      <c r="E12" s="23">
        <f t="shared" si="0"/>
        <v>73265517</v>
      </c>
      <c r="F12" s="19">
        <v>89795584.840000004</v>
      </c>
      <c r="G12" s="22">
        <v>89795584.840000004</v>
      </c>
      <c r="H12" s="7">
        <f t="shared" si="1"/>
        <v>16530067.840000004</v>
      </c>
    </row>
    <row r="13" spans="2:8" x14ac:dyDescent="0.2">
      <c r="B13" s="9" t="s">
        <v>18</v>
      </c>
      <c r="C13" s="22">
        <v>5264992</v>
      </c>
      <c r="D13" s="19">
        <v>0</v>
      </c>
      <c r="E13" s="23">
        <f t="shared" si="0"/>
        <v>5264992</v>
      </c>
      <c r="F13" s="19">
        <v>5969837.9400000004</v>
      </c>
      <c r="G13" s="22">
        <v>5969837.9400000004</v>
      </c>
      <c r="H13" s="7">
        <f t="shared" si="1"/>
        <v>704845.94000000041</v>
      </c>
    </row>
    <row r="14" spans="2:8" x14ac:dyDescent="0.2">
      <c r="B14" s="9" t="s">
        <v>19</v>
      </c>
      <c r="C14" s="22">
        <v>1308543</v>
      </c>
      <c r="D14" s="19">
        <v>32823</v>
      </c>
      <c r="E14" s="23">
        <f t="shared" si="0"/>
        <v>1341366</v>
      </c>
      <c r="F14" s="19">
        <v>2298191.2799999998</v>
      </c>
      <c r="G14" s="22">
        <v>2298191.2799999998</v>
      </c>
      <c r="H14" s="7">
        <f t="shared" si="1"/>
        <v>989648.2799999998</v>
      </c>
    </row>
    <row r="15" spans="2:8" ht="24" x14ac:dyDescent="0.2">
      <c r="B15" s="6" t="s">
        <v>21</v>
      </c>
      <c r="C15" s="22">
        <v>535866571</v>
      </c>
      <c r="D15" s="19">
        <v>0</v>
      </c>
      <c r="E15" s="23">
        <f t="shared" si="0"/>
        <v>535866571</v>
      </c>
      <c r="F15" s="19">
        <v>585633861.19000006</v>
      </c>
      <c r="G15" s="22">
        <v>585633861.19000006</v>
      </c>
      <c r="H15" s="7">
        <f t="shared" si="1"/>
        <v>49767290.190000057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1263318766</v>
      </c>
      <c r="D26" s="26">
        <f>SUM(D24,D18,D8)</f>
        <v>11672291.41</v>
      </c>
      <c r="E26" s="15">
        <f>SUM(D26,C26)</f>
        <v>1274991057.4100001</v>
      </c>
      <c r="F26" s="26">
        <f>SUM(F24,F18,F8)</f>
        <v>1510423402.3400002</v>
      </c>
      <c r="G26" s="15">
        <f>SUM(G24,G18,G8)</f>
        <v>1510423402.3400002</v>
      </c>
      <c r="H26" s="28">
        <f>SUM(G26-C26)</f>
        <v>247104636.34000015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0GpgLcPOUPAsSP1AFUiX54r69L1HEK8mCVhGK/3mB5sI7DX115XkXwJFkXj9C1n2f9L/sC7Yg8tXtIOW4ANR2w==" saltValue="U2KBo1eiopWKXazemeNrAw==" spinCount="100000" sheet="1" objects="1" scenarios="1" formatCells="0" formatColumns="0" formatRow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2020-10-27T17:24:14Z</cp:lastPrinted>
  <dcterms:created xsi:type="dcterms:W3CDTF">2019-12-05T18:23:32Z</dcterms:created>
  <dcterms:modified xsi:type="dcterms:W3CDTF">2021-04-20T17:09:16Z</dcterms:modified>
</cp:coreProperties>
</file>